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ssrifka\2022\220731 (2)\"/>
    </mc:Choice>
  </mc:AlternateContent>
  <xr:revisionPtr revIDLastSave="0" documentId="8_{B698DCBF-A5F3-4462-9C1D-0BA303B8BEE1}" xr6:coauthVersionLast="47" xr6:coauthVersionMax="47" xr10:uidLastSave="{00000000-0000-0000-0000-000000000000}"/>
  <bookViews>
    <workbookView xWindow="-108" yWindow="-108" windowWidth="23256" windowHeight="12576" xr2:uid="{5247D280-4296-4320-BBE3-D9606730B501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1" l="1"/>
  <c r="C11" i="1"/>
  <c r="C14" i="1" s="1"/>
  <c r="C7" i="1"/>
</calcChain>
</file>

<file path=xl/sharedStrings.xml><?xml version="1.0" encoding="utf-8"?>
<sst xmlns="http://schemas.openxmlformats.org/spreadsheetml/2006/main" count="16" uniqueCount="11">
  <si>
    <t>Flow rate</t>
  </si>
  <si>
    <t>GPM</t>
  </si>
  <si>
    <t>∆P</t>
  </si>
  <si>
    <t>psi</t>
  </si>
  <si>
    <t>Eff</t>
  </si>
  <si>
    <t>HP</t>
  </si>
  <si>
    <t>m3/h</t>
  </si>
  <si>
    <t>bar</t>
  </si>
  <si>
    <t>kW</t>
  </si>
  <si>
    <t xml:space="preserve">HORSEPOWER CALCULATION </t>
  </si>
  <si>
    <t>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</si>
</sst>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1" xfId="0" applyFont="1" applyBorder="1"/>
    <xf numFmtId="0" fontId="0" fillId="2" borderId="1" xfId="0" applyFill="1" applyBorder="1"/>
    <xf numFmtId="9" fontId="0" fillId="2" borderId="1" xfId="0" applyNumberFormat="1" applyFill="1" applyBorder="1"/>
    <xf numFmtId="165" fontId="0" fillId="3" borderId="1" xfId="0" applyNumberFormat="1" applyFill="1" applyBorder="1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6</xdr:row>
      <xdr:rowOff>30480</xdr:rowOff>
    </xdr:from>
    <xdr:to>
      <xdr:col>2</xdr:col>
      <xdr:colOff>76200</xdr:colOff>
      <xdr:row>26</xdr:row>
      <xdr:rowOff>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7475F95E-F59A-4F28-88A8-943B0B6D5969}"/>
            </a:ext>
          </a:extLst>
        </xdr:cNvPr>
        <xdr:cNvCxnSpPr/>
      </xdr:nvCxnSpPr>
      <xdr:spPr>
        <a:xfrm flipV="1">
          <a:off x="1295400" y="396240"/>
          <a:ext cx="0" cy="3627120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83820</xdr:colOff>
      <xdr:row>26</xdr:row>
      <xdr:rowOff>7620</xdr:rowOff>
    </xdr:from>
    <xdr:to>
      <xdr:col>10</xdr:col>
      <xdr:colOff>190500</xdr:colOff>
      <xdr:row>26</xdr:row>
      <xdr:rowOff>7620</xdr:rowOff>
    </xdr:to>
    <xdr:cxnSp macro="">
      <xdr:nvCxnSpPr>
        <xdr:cNvPr id="31" name="Straight Arrow Connector 30">
          <a:extLst>
            <a:ext uri="{FF2B5EF4-FFF2-40B4-BE49-F238E27FC236}">
              <a16:creationId xmlns:a16="http://schemas.microsoft.com/office/drawing/2014/main" id="{C5CD312F-D4A3-42C0-B8C3-8ED12FDB72EB}"/>
            </a:ext>
          </a:extLst>
        </xdr:cNvPr>
        <xdr:cNvCxnSpPr/>
      </xdr:nvCxnSpPr>
      <xdr:spPr>
        <a:xfrm>
          <a:off x="1303020" y="4030980"/>
          <a:ext cx="4983480" cy="0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381000</xdr:colOff>
      <xdr:row>10</xdr:row>
      <xdr:rowOff>60960</xdr:rowOff>
    </xdr:from>
    <xdr:to>
      <xdr:col>8</xdr:col>
      <xdr:colOff>434340</xdr:colOff>
      <xdr:row>23</xdr:row>
      <xdr:rowOff>144780</xdr:rowOff>
    </xdr:to>
    <xdr:sp macro="" textlink="">
      <xdr:nvSpPr>
        <xdr:cNvPr id="34" name="Freeform: Shape 33">
          <a:extLst>
            <a:ext uri="{FF2B5EF4-FFF2-40B4-BE49-F238E27FC236}">
              <a16:creationId xmlns:a16="http://schemas.microsoft.com/office/drawing/2014/main" id="{BF0028DB-22CB-0C77-0A99-F183B7D15C92}"/>
            </a:ext>
          </a:extLst>
        </xdr:cNvPr>
        <xdr:cNvSpPr/>
      </xdr:nvSpPr>
      <xdr:spPr>
        <a:xfrm>
          <a:off x="1600200" y="1158240"/>
          <a:ext cx="3710940" cy="2461260"/>
        </a:xfrm>
        <a:custGeom>
          <a:avLst/>
          <a:gdLst>
            <a:gd name="connsiteX0" fmla="*/ 0 w 3710940"/>
            <a:gd name="connsiteY0" fmla="*/ 0 h 2461260"/>
            <a:gd name="connsiteX1" fmla="*/ 922020 w 3710940"/>
            <a:gd name="connsiteY1" fmla="*/ 1036320 h 2461260"/>
            <a:gd name="connsiteX2" fmla="*/ 1866900 w 3710940"/>
            <a:gd name="connsiteY2" fmla="*/ 1798320 h 2461260"/>
            <a:gd name="connsiteX3" fmla="*/ 2796540 w 3710940"/>
            <a:gd name="connsiteY3" fmla="*/ 2263140 h 2461260"/>
            <a:gd name="connsiteX4" fmla="*/ 3710940 w 3710940"/>
            <a:gd name="connsiteY4" fmla="*/ 2461260 h 246126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3710940" h="2461260">
              <a:moveTo>
                <a:pt x="0" y="0"/>
              </a:moveTo>
              <a:lnTo>
                <a:pt x="922020" y="1036320"/>
              </a:lnTo>
              <a:lnTo>
                <a:pt x="1866900" y="1798320"/>
              </a:lnTo>
              <a:lnTo>
                <a:pt x="2796540" y="2263140"/>
              </a:lnTo>
              <a:lnTo>
                <a:pt x="3710940" y="2461260"/>
              </a:lnTo>
            </a:path>
          </a:pathLst>
        </a:cu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2</xdr:col>
      <xdr:colOff>381000</xdr:colOff>
      <xdr:row>9</xdr:row>
      <xdr:rowOff>60960</xdr:rowOff>
    </xdr:from>
    <xdr:to>
      <xdr:col>8</xdr:col>
      <xdr:colOff>449580</xdr:colOff>
      <xdr:row>20</xdr:row>
      <xdr:rowOff>99060</xdr:rowOff>
    </xdr:to>
    <xdr:sp macro="" textlink="">
      <xdr:nvSpPr>
        <xdr:cNvPr id="35" name="Freeform: Shape 34">
          <a:extLst>
            <a:ext uri="{FF2B5EF4-FFF2-40B4-BE49-F238E27FC236}">
              <a16:creationId xmlns:a16="http://schemas.microsoft.com/office/drawing/2014/main" id="{59C6D184-15A0-2D5B-58B5-DDF30F7A5996}"/>
            </a:ext>
          </a:extLst>
        </xdr:cNvPr>
        <xdr:cNvSpPr/>
      </xdr:nvSpPr>
      <xdr:spPr>
        <a:xfrm>
          <a:off x="1600200" y="975360"/>
          <a:ext cx="3726180" cy="2049780"/>
        </a:xfrm>
        <a:custGeom>
          <a:avLst/>
          <a:gdLst>
            <a:gd name="connsiteX0" fmla="*/ 0 w 3726180"/>
            <a:gd name="connsiteY0" fmla="*/ 0 h 2049780"/>
            <a:gd name="connsiteX1" fmla="*/ 929640 w 3726180"/>
            <a:gd name="connsiteY1" fmla="*/ 906780 h 2049780"/>
            <a:gd name="connsiteX2" fmla="*/ 1836420 w 3726180"/>
            <a:gd name="connsiteY2" fmla="*/ 1577340 h 2049780"/>
            <a:gd name="connsiteX3" fmla="*/ 2887980 w 3726180"/>
            <a:gd name="connsiteY3" fmla="*/ 1950720 h 2049780"/>
            <a:gd name="connsiteX4" fmla="*/ 3726180 w 3726180"/>
            <a:gd name="connsiteY4" fmla="*/ 2049780 h 204978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3726180" h="2049780">
              <a:moveTo>
                <a:pt x="0" y="0"/>
              </a:moveTo>
              <a:lnTo>
                <a:pt x="929640" y="906780"/>
              </a:lnTo>
              <a:lnTo>
                <a:pt x="1836420" y="1577340"/>
              </a:lnTo>
              <a:lnTo>
                <a:pt x="2887980" y="1950720"/>
              </a:lnTo>
              <a:lnTo>
                <a:pt x="3726180" y="2049780"/>
              </a:lnTo>
            </a:path>
          </a:pathLst>
        </a:custGeom>
        <a:noFill/>
        <a:ln w="381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2</xdr:col>
      <xdr:colOff>388620</xdr:colOff>
      <xdr:row>8</xdr:row>
      <xdr:rowOff>99060</xdr:rowOff>
    </xdr:from>
    <xdr:to>
      <xdr:col>8</xdr:col>
      <xdr:colOff>441960</xdr:colOff>
      <xdr:row>18</xdr:row>
      <xdr:rowOff>38100</xdr:rowOff>
    </xdr:to>
    <xdr:sp macro="" textlink="">
      <xdr:nvSpPr>
        <xdr:cNvPr id="36" name="Freeform: Shape 35">
          <a:extLst>
            <a:ext uri="{FF2B5EF4-FFF2-40B4-BE49-F238E27FC236}">
              <a16:creationId xmlns:a16="http://schemas.microsoft.com/office/drawing/2014/main" id="{958308E7-FEB2-E0FF-111A-88981D7EAD7B}"/>
            </a:ext>
          </a:extLst>
        </xdr:cNvPr>
        <xdr:cNvSpPr/>
      </xdr:nvSpPr>
      <xdr:spPr>
        <a:xfrm>
          <a:off x="1607820" y="830580"/>
          <a:ext cx="3710940" cy="1767840"/>
        </a:xfrm>
        <a:custGeom>
          <a:avLst/>
          <a:gdLst>
            <a:gd name="connsiteX0" fmla="*/ 0 w 3710940"/>
            <a:gd name="connsiteY0" fmla="*/ 0 h 1767840"/>
            <a:gd name="connsiteX1" fmla="*/ 937260 w 3710940"/>
            <a:gd name="connsiteY1" fmla="*/ 777240 h 1767840"/>
            <a:gd name="connsiteX2" fmla="*/ 1546860 w 3710940"/>
            <a:gd name="connsiteY2" fmla="*/ 1135380 h 1767840"/>
            <a:gd name="connsiteX3" fmla="*/ 2628900 w 3710940"/>
            <a:gd name="connsiteY3" fmla="*/ 1615440 h 1767840"/>
            <a:gd name="connsiteX4" fmla="*/ 3710940 w 3710940"/>
            <a:gd name="connsiteY4" fmla="*/ 1767840 h 17678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3710940" h="1767840">
              <a:moveTo>
                <a:pt x="0" y="0"/>
              </a:moveTo>
              <a:lnTo>
                <a:pt x="937260" y="777240"/>
              </a:lnTo>
              <a:lnTo>
                <a:pt x="1546860" y="1135380"/>
              </a:lnTo>
              <a:lnTo>
                <a:pt x="2628900" y="1615440"/>
              </a:lnTo>
              <a:lnTo>
                <a:pt x="3710940" y="1767840"/>
              </a:lnTo>
            </a:path>
          </a:pathLst>
        </a:custGeom>
        <a:noFill/>
        <a:ln w="3810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2</xdr:col>
      <xdr:colOff>381000</xdr:colOff>
      <xdr:row>7</xdr:row>
      <xdr:rowOff>167640</xdr:rowOff>
    </xdr:from>
    <xdr:to>
      <xdr:col>8</xdr:col>
      <xdr:colOff>441960</xdr:colOff>
      <xdr:row>16</xdr:row>
      <xdr:rowOff>45720</xdr:rowOff>
    </xdr:to>
    <xdr:sp macro="" textlink="">
      <xdr:nvSpPr>
        <xdr:cNvPr id="37" name="Freeform: Shape 36">
          <a:extLst>
            <a:ext uri="{FF2B5EF4-FFF2-40B4-BE49-F238E27FC236}">
              <a16:creationId xmlns:a16="http://schemas.microsoft.com/office/drawing/2014/main" id="{25C1DCBE-4834-BCC7-5C86-7320686E170A}"/>
            </a:ext>
          </a:extLst>
        </xdr:cNvPr>
        <xdr:cNvSpPr/>
      </xdr:nvSpPr>
      <xdr:spPr>
        <a:xfrm>
          <a:off x="1600200" y="716280"/>
          <a:ext cx="3718560" cy="1524000"/>
        </a:xfrm>
        <a:custGeom>
          <a:avLst/>
          <a:gdLst>
            <a:gd name="connsiteX0" fmla="*/ 0 w 3718560"/>
            <a:gd name="connsiteY0" fmla="*/ 0 h 1524000"/>
            <a:gd name="connsiteX1" fmla="*/ 891540 w 3718560"/>
            <a:gd name="connsiteY1" fmla="*/ 632460 h 1524000"/>
            <a:gd name="connsiteX2" fmla="*/ 1531620 w 3718560"/>
            <a:gd name="connsiteY2" fmla="*/ 982980 h 1524000"/>
            <a:gd name="connsiteX3" fmla="*/ 1920240 w 3718560"/>
            <a:gd name="connsiteY3" fmla="*/ 1158240 h 1524000"/>
            <a:gd name="connsiteX4" fmla="*/ 2499360 w 3718560"/>
            <a:gd name="connsiteY4" fmla="*/ 1341120 h 1524000"/>
            <a:gd name="connsiteX5" fmla="*/ 2811780 w 3718560"/>
            <a:gd name="connsiteY5" fmla="*/ 1432560 h 1524000"/>
            <a:gd name="connsiteX6" fmla="*/ 3322320 w 3718560"/>
            <a:gd name="connsiteY6" fmla="*/ 1478280 h 1524000"/>
            <a:gd name="connsiteX7" fmla="*/ 3718560 w 3718560"/>
            <a:gd name="connsiteY7" fmla="*/ 1524000 h 1524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3718560" h="1524000">
              <a:moveTo>
                <a:pt x="0" y="0"/>
              </a:moveTo>
              <a:lnTo>
                <a:pt x="891540" y="632460"/>
              </a:lnTo>
              <a:lnTo>
                <a:pt x="1531620" y="982980"/>
              </a:lnTo>
              <a:lnTo>
                <a:pt x="1920240" y="1158240"/>
              </a:lnTo>
              <a:lnTo>
                <a:pt x="2499360" y="1341120"/>
              </a:lnTo>
              <a:lnTo>
                <a:pt x="2811780" y="1432560"/>
              </a:lnTo>
              <a:lnTo>
                <a:pt x="3322320" y="1478280"/>
              </a:lnTo>
              <a:lnTo>
                <a:pt x="3718560" y="1524000"/>
              </a:lnTo>
            </a:path>
          </a:pathLst>
        </a:custGeom>
        <a:noFill/>
        <a:ln w="3810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2</xdr:col>
      <xdr:colOff>373380</xdr:colOff>
      <xdr:row>7</xdr:row>
      <xdr:rowOff>83820</xdr:rowOff>
    </xdr:from>
    <xdr:to>
      <xdr:col>8</xdr:col>
      <xdr:colOff>426720</xdr:colOff>
      <xdr:row>14</xdr:row>
      <xdr:rowOff>144780</xdr:rowOff>
    </xdr:to>
    <xdr:sp macro="" textlink="">
      <xdr:nvSpPr>
        <xdr:cNvPr id="38" name="Freeform: Shape 37">
          <a:extLst>
            <a:ext uri="{FF2B5EF4-FFF2-40B4-BE49-F238E27FC236}">
              <a16:creationId xmlns:a16="http://schemas.microsoft.com/office/drawing/2014/main" id="{5F19A83B-8B74-CD1A-BE76-AAEC77DA11E2}"/>
            </a:ext>
          </a:extLst>
        </xdr:cNvPr>
        <xdr:cNvSpPr/>
      </xdr:nvSpPr>
      <xdr:spPr>
        <a:xfrm>
          <a:off x="1592580" y="632460"/>
          <a:ext cx="3710940" cy="1341120"/>
        </a:xfrm>
        <a:custGeom>
          <a:avLst/>
          <a:gdLst>
            <a:gd name="connsiteX0" fmla="*/ 0 w 3710940"/>
            <a:gd name="connsiteY0" fmla="*/ 0 h 1341120"/>
            <a:gd name="connsiteX1" fmla="*/ 876300 w 3710940"/>
            <a:gd name="connsiteY1" fmla="*/ 579120 h 1341120"/>
            <a:gd name="connsiteX2" fmla="*/ 1821180 w 3710940"/>
            <a:gd name="connsiteY2" fmla="*/ 1013460 h 1341120"/>
            <a:gd name="connsiteX3" fmla="*/ 2819400 w 3710940"/>
            <a:gd name="connsiteY3" fmla="*/ 1272540 h 1341120"/>
            <a:gd name="connsiteX4" fmla="*/ 3322320 w 3710940"/>
            <a:gd name="connsiteY4" fmla="*/ 1303020 h 1341120"/>
            <a:gd name="connsiteX5" fmla="*/ 3710940 w 3710940"/>
            <a:gd name="connsiteY5" fmla="*/ 1341120 h 134112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3710940" h="1341120">
              <a:moveTo>
                <a:pt x="0" y="0"/>
              </a:moveTo>
              <a:lnTo>
                <a:pt x="876300" y="579120"/>
              </a:lnTo>
              <a:lnTo>
                <a:pt x="1821180" y="1013460"/>
              </a:lnTo>
              <a:lnTo>
                <a:pt x="2819400" y="1272540"/>
              </a:lnTo>
              <a:lnTo>
                <a:pt x="3322320" y="1303020"/>
              </a:lnTo>
              <a:lnTo>
                <a:pt x="3710940" y="1341120"/>
              </a:lnTo>
            </a:path>
          </a:pathLst>
        </a:custGeom>
        <a:noFill/>
        <a:ln w="38100"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2</xdr:col>
      <xdr:colOff>76200</xdr:colOff>
      <xdr:row>15</xdr:row>
      <xdr:rowOff>175260</xdr:rowOff>
    </xdr:from>
    <xdr:to>
      <xdr:col>10</xdr:col>
      <xdr:colOff>129540</xdr:colOff>
      <xdr:row>15</xdr:row>
      <xdr:rowOff>175260</xdr:rowOff>
    </xdr:to>
    <xdr:cxnSp macro="">
      <xdr:nvCxnSpPr>
        <xdr:cNvPr id="43" name="Straight Connector 42">
          <a:extLst>
            <a:ext uri="{FF2B5EF4-FFF2-40B4-BE49-F238E27FC236}">
              <a16:creationId xmlns:a16="http://schemas.microsoft.com/office/drawing/2014/main" id="{0BFFD6D3-8505-4331-B4EF-7C60964BA6B0}"/>
            </a:ext>
          </a:extLst>
        </xdr:cNvPr>
        <xdr:cNvCxnSpPr/>
      </xdr:nvCxnSpPr>
      <xdr:spPr>
        <a:xfrm>
          <a:off x="1295400" y="2186940"/>
          <a:ext cx="4930140" cy="0"/>
        </a:xfrm>
        <a:prstGeom prst="line">
          <a:avLst/>
        </a:prstGeom>
        <a:ln>
          <a:solidFill>
            <a:schemeClr val="bg1">
              <a:lumMod val="75000"/>
            </a:schemeClr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396240</xdr:colOff>
      <xdr:row>6</xdr:row>
      <xdr:rowOff>175260</xdr:rowOff>
    </xdr:from>
    <xdr:to>
      <xdr:col>8</xdr:col>
      <xdr:colOff>419100</xdr:colOff>
      <xdr:row>13</xdr:row>
      <xdr:rowOff>129540</xdr:rowOff>
    </xdr:to>
    <xdr:sp macro="" textlink="">
      <xdr:nvSpPr>
        <xdr:cNvPr id="39" name="Freeform: Shape 38">
          <a:extLst>
            <a:ext uri="{FF2B5EF4-FFF2-40B4-BE49-F238E27FC236}">
              <a16:creationId xmlns:a16="http://schemas.microsoft.com/office/drawing/2014/main" id="{F82E018D-4C03-B322-8EA8-43D375C884D2}"/>
            </a:ext>
          </a:extLst>
        </xdr:cNvPr>
        <xdr:cNvSpPr/>
      </xdr:nvSpPr>
      <xdr:spPr>
        <a:xfrm>
          <a:off x="1615440" y="541020"/>
          <a:ext cx="3680460" cy="1234440"/>
        </a:xfrm>
        <a:custGeom>
          <a:avLst/>
          <a:gdLst>
            <a:gd name="connsiteX0" fmla="*/ 0 w 3680460"/>
            <a:gd name="connsiteY0" fmla="*/ 0 h 1234440"/>
            <a:gd name="connsiteX1" fmla="*/ 929640 w 3680460"/>
            <a:gd name="connsiteY1" fmla="*/ 586740 h 1234440"/>
            <a:gd name="connsiteX2" fmla="*/ 1813560 w 3680460"/>
            <a:gd name="connsiteY2" fmla="*/ 937260 h 1234440"/>
            <a:gd name="connsiteX3" fmla="*/ 1889760 w 3680460"/>
            <a:gd name="connsiteY3" fmla="*/ 982980 h 1234440"/>
            <a:gd name="connsiteX4" fmla="*/ 2796540 w 3680460"/>
            <a:gd name="connsiteY4" fmla="*/ 1181100 h 1234440"/>
            <a:gd name="connsiteX5" fmla="*/ 3680460 w 3680460"/>
            <a:gd name="connsiteY5" fmla="*/ 1234440 h 12344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3680460" h="1234440">
              <a:moveTo>
                <a:pt x="0" y="0"/>
              </a:moveTo>
              <a:lnTo>
                <a:pt x="929640" y="586740"/>
              </a:lnTo>
              <a:lnTo>
                <a:pt x="1813560" y="937260"/>
              </a:lnTo>
              <a:lnTo>
                <a:pt x="1889760" y="982980"/>
              </a:lnTo>
              <a:lnTo>
                <a:pt x="2796540" y="1181100"/>
              </a:lnTo>
              <a:lnTo>
                <a:pt x="3680460" y="1234440"/>
              </a:lnTo>
            </a:path>
          </a:pathLst>
        </a:custGeom>
        <a:noFill/>
        <a:ln w="381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2</xdr:col>
      <xdr:colOff>114300</xdr:colOff>
      <xdr:row>22</xdr:row>
      <xdr:rowOff>83820</xdr:rowOff>
    </xdr:from>
    <xdr:to>
      <xdr:col>10</xdr:col>
      <xdr:colOff>167640</xdr:colOff>
      <xdr:row>22</xdr:row>
      <xdr:rowOff>83820</xdr:rowOff>
    </xdr:to>
    <xdr:cxnSp macro="">
      <xdr:nvCxnSpPr>
        <xdr:cNvPr id="41" name="Straight Connector 40">
          <a:extLst>
            <a:ext uri="{FF2B5EF4-FFF2-40B4-BE49-F238E27FC236}">
              <a16:creationId xmlns:a16="http://schemas.microsoft.com/office/drawing/2014/main" id="{FF57C7C1-AAEF-948E-B2E2-FE3950C1CCBC}"/>
            </a:ext>
          </a:extLst>
        </xdr:cNvPr>
        <xdr:cNvCxnSpPr/>
      </xdr:nvCxnSpPr>
      <xdr:spPr>
        <a:xfrm>
          <a:off x="1333500" y="3375660"/>
          <a:ext cx="4930140" cy="0"/>
        </a:xfrm>
        <a:prstGeom prst="line">
          <a:avLst/>
        </a:prstGeom>
        <a:ln>
          <a:solidFill>
            <a:schemeClr val="bg1">
              <a:lumMod val="75000"/>
            </a:schemeClr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91440</xdr:colOff>
      <xdr:row>19</xdr:row>
      <xdr:rowOff>38100</xdr:rowOff>
    </xdr:from>
    <xdr:to>
      <xdr:col>10</xdr:col>
      <xdr:colOff>144780</xdr:colOff>
      <xdr:row>19</xdr:row>
      <xdr:rowOff>38100</xdr:rowOff>
    </xdr:to>
    <xdr:cxnSp macro="">
      <xdr:nvCxnSpPr>
        <xdr:cNvPr id="42" name="Straight Connector 41">
          <a:extLst>
            <a:ext uri="{FF2B5EF4-FFF2-40B4-BE49-F238E27FC236}">
              <a16:creationId xmlns:a16="http://schemas.microsoft.com/office/drawing/2014/main" id="{F0382554-C3EE-4392-A614-EF2C9FD153B3}"/>
            </a:ext>
          </a:extLst>
        </xdr:cNvPr>
        <xdr:cNvCxnSpPr/>
      </xdr:nvCxnSpPr>
      <xdr:spPr>
        <a:xfrm>
          <a:off x="1310640" y="2781300"/>
          <a:ext cx="4930140" cy="0"/>
        </a:xfrm>
        <a:prstGeom prst="line">
          <a:avLst/>
        </a:prstGeom>
        <a:ln>
          <a:solidFill>
            <a:schemeClr val="bg1">
              <a:lumMod val="75000"/>
            </a:schemeClr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114300</xdr:colOff>
      <xdr:row>12</xdr:row>
      <xdr:rowOff>137160</xdr:rowOff>
    </xdr:from>
    <xdr:to>
      <xdr:col>10</xdr:col>
      <xdr:colOff>167640</xdr:colOff>
      <xdr:row>12</xdr:row>
      <xdr:rowOff>137160</xdr:rowOff>
    </xdr:to>
    <xdr:cxnSp macro="">
      <xdr:nvCxnSpPr>
        <xdr:cNvPr id="44" name="Straight Connector 43">
          <a:extLst>
            <a:ext uri="{FF2B5EF4-FFF2-40B4-BE49-F238E27FC236}">
              <a16:creationId xmlns:a16="http://schemas.microsoft.com/office/drawing/2014/main" id="{D959E740-E3E3-441C-9CD6-7E74E32EA404}"/>
            </a:ext>
          </a:extLst>
        </xdr:cNvPr>
        <xdr:cNvCxnSpPr/>
      </xdr:nvCxnSpPr>
      <xdr:spPr>
        <a:xfrm>
          <a:off x="1333500" y="1600200"/>
          <a:ext cx="4930140" cy="0"/>
        </a:xfrm>
        <a:prstGeom prst="line">
          <a:avLst/>
        </a:prstGeom>
        <a:ln>
          <a:solidFill>
            <a:schemeClr val="bg1">
              <a:lumMod val="75000"/>
            </a:schemeClr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83820</xdr:colOff>
      <xdr:row>9</xdr:row>
      <xdr:rowOff>91440</xdr:rowOff>
    </xdr:from>
    <xdr:to>
      <xdr:col>10</xdr:col>
      <xdr:colOff>137160</xdr:colOff>
      <xdr:row>9</xdr:row>
      <xdr:rowOff>91440</xdr:rowOff>
    </xdr:to>
    <xdr:cxnSp macro="">
      <xdr:nvCxnSpPr>
        <xdr:cNvPr id="45" name="Straight Connector 44">
          <a:extLst>
            <a:ext uri="{FF2B5EF4-FFF2-40B4-BE49-F238E27FC236}">
              <a16:creationId xmlns:a16="http://schemas.microsoft.com/office/drawing/2014/main" id="{BA6E6C31-60BD-4620-B4A1-B336AFD1CDE2}"/>
            </a:ext>
          </a:extLst>
        </xdr:cNvPr>
        <xdr:cNvCxnSpPr/>
      </xdr:nvCxnSpPr>
      <xdr:spPr>
        <a:xfrm>
          <a:off x="1303020" y="1005840"/>
          <a:ext cx="4930140" cy="0"/>
        </a:xfrm>
        <a:prstGeom prst="line">
          <a:avLst/>
        </a:prstGeom>
        <a:ln>
          <a:solidFill>
            <a:schemeClr val="bg1">
              <a:lumMod val="75000"/>
            </a:schemeClr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68580</xdr:colOff>
      <xdr:row>6</xdr:row>
      <xdr:rowOff>53340</xdr:rowOff>
    </xdr:from>
    <xdr:to>
      <xdr:col>3</xdr:col>
      <xdr:colOff>76200</xdr:colOff>
      <xdr:row>26</xdr:row>
      <xdr:rowOff>7620</xdr:rowOff>
    </xdr:to>
    <xdr:cxnSp macro="">
      <xdr:nvCxnSpPr>
        <xdr:cNvPr id="46" name="Straight Connector 45">
          <a:extLst>
            <a:ext uri="{FF2B5EF4-FFF2-40B4-BE49-F238E27FC236}">
              <a16:creationId xmlns:a16="http://schemas.microsoft.com/office/drawing/2014/main" id="{D0C7F0A3-B2EB-4392-81D2-AC84750F6A9A}"/>
            </a:ext>
          </a:extLst>
        </xdr:cNvPr>
        <xdr:cNvCxnSpPr/>
      </xdr:nvCxnSpPr>
      <xdr:spPr>
        <a:xfrm flipH="1">
          <a:off x="1897380" y="419100"/>
          <a:ext cx="7620" cy="3611880"/>
        </a:xfrm>
        <a:prstGeom prst="line">
          <a:avLst/>
        </a:prstGeom>
        <a:ln>
          <a:solidFill>
            <a:schemeClr val="bg1">
              <a:lumMod val="75000"/>
            </a:schemeClr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76200</xdr:colOff>
      <xdr:row>6</xdr:row>
      <xdr:rowOff>30480</xdr:rowOff>
    </xdr:from>
    <xdr:to>
      <xdr:col>4</xdr:col>
      <xdr:colOff>83820</xdr:colOff>
      <xdr:row>25</xdr:row>
      <xdr:rowOff>167640</xdr:rowOff>
    </xdr:to>
    <xdr:cxnSp macro="">
      <xdr:nvCxnSpPr>
        <xdr:cNvPr id="52" name="Straight Connector 51">
          <a:extLst>
            <a:ext uri="{FF2B5EF4-FFF2-40B4-BE49-F238E27FC236}">
              <a16:creationId xmlns:a16="http://schemas.microsoft.com/office/drawing/2014/main" id="{B6276145-5B43-475C-BE41-0A81FE5D8E46}"/>
            </a:ext>
          </a:extLst>
        </xdr:cNvPr>
        <xdr:cNvCxnSpPr/>
      </xdr:nvCxnSpPr>
      <xdr:spPr>
        <a:xfrm flipH="1">
          <a:off x="2514600" y="396240"/>
          <a:ext cx="7620" cy="3611880"/>
        </a:xfrm>
        <a:prstGeom prst="line">
          <a:avLst/>
        </a:prstGeom>
        <a:ln>
          <a:solidFill>
            <a:schemeClr val="bg1">
              <a:lumMod val="75000"/>
            </a:schemeClr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106680</xdr:colOff>
      <xdr:row>6</xdr:row>
      <xdr:rowOff>30480</xdr:rowOff>
    </xdr:from>
    <xdr:to>
      <xdr:col>5</xdr:col>
      <xdr:colOff>114300</xdr:colOff>
      <xdr:row>25</xdr:row>
      <xdr:rowOff>167640</xdr:rowOff>
    </xdr:to>
    <xdr:cxnSp macro="">
      <xdr:nvCxnSpPr>
        <xdr:cNvPr id="53" name="Straight Connector 52">
          <a:extLst>
            <a:ext uri="{FF2B5EF4-FFF2-40B4-BE49-F238E27FC236}">
              <a16:creationId xmlns:a16="http://schemas.microsoft.com/office/drawing/2014/main" id="{D7CD0D2E-3224-4BD8-A89F-F7F1BF70C8C0}"/>
            </a:ext>
          </a:extLst>
        </xdr:cNvPr>
        <xdr:cNvCxnSpPr/>
      </xdr:nvCxnSpPr>
      <xdr:spPr>
        <a:xfrm flipH="1">
          <a:off x="3154680" y="396240"/>
          <a:ext cx="7620" cy="3611880"/>
        </a:xfrm>
        <a:prstGeom prst="line">
          <a:avLst/>
        </a:prstGeom>
        <a:ln>
          <a:solidFill>
            <a:schemeClr val="bg1">
              <a:lumMod val="75000"/>
            </a:schemeClr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121920</xdr:colOff>
      <xdr:row>6</xdr:row>
      <xdr:rowOff>38100</xdr:rowOff>
    </xdr:from>
    <xdr:to>
      <xdr:col>6</xdr:col>
      <xdr:colOff>129540</xdr:colOff>
      <xdr:row>25</xdr:row>
      <xdr:rowOff>175260</xdr:rowOff>
    </xdr:to>
    <xdr:cxnSp macro="">
      <xdr:nvCxnSpPr>
        <xdr:cNvPr id="54" name="Straight Connector 53">
          <a:extLst>
            <a:ext uri="{FF2B5EF4-FFF2-40B4-BE49-F238E27FC236}">
              <a16:creationId xmlns:a16="http://schemas.microsoft.com/office/drawing/2014/main" id="{DB8769C0-6387-4EE0-9F07-0543EC2379DA}"/>
            </a:ext>
          </a:extLst>
        </xdr:cNvPr>
        <xdr:cNvCxnSpPr/>
      </xdr:nvCxnSpPr>
      <xdr:spPr>
        <a:xfrm flipH="1">
          <a:off x="3779520" y="403860"/>
          <a:ext cx="7620" cy="3611880"/>
        </a:xfrm>
        <a:prstGeom prst="line">
          <a:avLst/>
        </a:prstGeom>
        <a:ln>
          <a:solidFill>
            <a:schemeClr val="bg1">
              <a:lumMod val="75000"/>
            </a:schemeClr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121920</xdr:colOff>
      <xdr:row>6</xdr:row>
      <xdr:rowOff>45720</xdr:rowOff>
    </xdr:from>
    <xdr:to>
      <xdr:col>7</xdr:col>
      <xdr:colOff>129540</xdr:colOff>
      <xdr:row>26</xdr:row>
      <xdr:rowOff>0</xdr:rowOff>
    </xdr:to>
    <xdr:cxnSp macro="">
      <xdr:nvCxnSpPr>
        <xdr:cNvPr id="55" name="Straight Connector 54">
          <a:extLst>
            <a:ext uri="{FF2B5EF4-FFF2-40B4-BE49-F238E27FC236}">
              <a16:creationId xmlns:a16="http://schemas.microsoft.com/office/drawing/2014/main" id="{9E51E00D-0DFC-4194-9F17-45136CDEC378}"/>
            </a:ext>
          </a:extLst>
        </xdr:cNvPr>
        <xdr:cNvCxnSpPr/>
      </xdr:nvCxnSpPr>
      <xdr:spPr>
        <a:xfrm flipH="1">
          <a:off x="4389120" y="411480"/>
          <a:ext cx="7620" cy="3611880"/>
        </a:xfrm>
        <a:prstGeom prst="line">
          <a:avLst/>
        </a:prstGeom>
        <a:ln>
          <a:solidFill>
            <a:schemeClr val="bg1">
              <a:lumMod val="75000"/>
            </a:schemeClr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137160</xdr:colOff>
      <xdr:row>6</xdr:row>
      <xdr:rowOff>60960</xdr:rowOff>
    </xdr:from>
    <xdr:to>
      <xdr:col>8</xdr:col>
      <xdr:colOff>144780</xdr:colOff>
      <xdr:row>26</xdr:row>
      <xdr:rowOff>15240</xdr:rowOff>
    </xdr:to>
    <xdr:cxnSp macro="">
      <xdr:nvCxnSpPr>
        <xdr:cNvPr id="56" name="Straight Connector 55">
          <a:extLst>
            <a:ext uri="{FF2B5EF4-FFF2-40B4-BE49-F238E27FC236}">
              <a16:creationId xmlns:a16="http://schemas.microsoft.com/office/drawing/2014/main" id="{4D2310E0-E3D6-4674-BE8B-5684C902BA72}"/>
            </a:ext>
          </a:extLst>
        </xdr:cNvPr>
        <xdr:cNvCxnSpPr/>
      </xdr:nvCxnSpPr>
      <xdr:spPr>
        <a:xfrm flipH="1">
          <a:off x="5013960" y="426720"/>
          <a:ext cx="7620" cy="3611880"/>
        </a:xfrm>
        <a:prstGeom prst="line">
          <a:avLst/>
        </a:prstGeom>
        <a:ln>
          <a:solidFill>
            <a:schemeClr val="bg1">
              <a:lumMod val="75000"/>
            </a:schemeClr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152400</xdr:colOff>
      <xdr:row>6</xdr:row>
      <xdr:rowOff>38100</xdr:rowOff>
    </xdr:from>
    <xdr:to>
      <xdr:col>9</xdr:col>
      <xdr:colOff>160020</xdr:colOff>
      <xdr:row>25</xdr:row>
      <xdr:rowOff>175260</xdr:rowOff>
    </xdr:to>
    <xdr:cxnSp macro="">
      <xdr:nvCxnSpPr>
        <xdr:cNvPr id="57" name="Straight Connector 56">
          <a:extLst>
            <a:ext uri="{FF2B5EF4-FFF2-40B4-BE49-F238E27FC236}">
              <a16:creationId xmlns:a16="http://schemas.microsoft.com/office/drawing/2014/main" id="{A58C6E24-86F1-4E88-8DB2-50D41106E9DF}"/>
            </a:ext>
          </a:extLst>
        </xdr:cNvPr>
        <xdr:cNvCxnSpPr/>
      </xdr:nvCxnSpPr>
      <xdr:spPr>
        <a:xfrm flipH="1">
          <a:off x="5638800" y="403860"/>
          <a:ext cx="7620" cy="3611880"/>
        </a:xfrm>
        <a:prstGeom prst="line">
          <a:avLst/>
        </a:prstGeom>
        <a:ln>
          <a:solidFill>
            <a:schemeClr val="bg1">
              <a:lumMod val="75000"/>
            </a:schemeClr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419100</xdr:colOff>
      <xdr:row>27</xdr:row>
      <xdr:rowOff>68580</xdr:rowOff>
    </xdr:from>
    <xdr:ext cx="664221" cy="264560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8CCA414A-851F-4733-1F64-7D0A5BE32D91}"/>
            </a:ext>
          </a:extLst>
        </xdr:cNvPr>
        <xdr:cNvSpPr txBox="1"/>
      </xdr:nvSpPr>
      <xdr:spPr>
        <a:xfrm>
          <a:off x="3467100" y="4274820"/>
          <a:ext cx="66422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D" sz="1100"/>
            <a:t>Head, m</a:t>
          </a:r>
        </a:p>
      </xdr:txBody>
    </xdr:sp>
    <xdr:clientData/>
  </xdr:oneCellAnchor>
  <xdr:oneCellAnchor>
    <xdr:from>
      <xdr:col>9</xdr:col>
      <xdr:colOff>492854</xdr:colOff>
      <xdr:row>13</xdr:row>
      <xdr:rowOff>48166</xdr:rowOff>
    </xdr:from>
    <xdr:ext cx="264560" cy="1052148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164F0764-745B-4F84-9C5A-50DB7B815734}"/>
            </a:ext>
          </a:extLst>
        </xdr:cNvPr>
        <xdr:cNvSpPr txBox="1"/>
      </xdr:nvSpPr>
      <xdr:spPr>
        <a:xfrm rot="16200000">
          <a:off x="5585460" y="2087880"/>
          <a:ext cx="1052148" cy="26456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D" sz="1100"/>
            <a:t>Capacity, m</a:t>
          </a:r>
          <a:r>
            <a:rPr lang="en-ID" sz="1100" baseline="30000"/>
            <a:t>3</a:t>
          </a:r>
          <a:r>
            <a:rPr lang="en-ID" sz="1100"/>
            <a:t>/h</a:t>
          </a:r>
        </a:p>
      </xdr:txBody>
    </xdr:sp>
    <xdr:clientData/>
  </xdr:oneCellAnchor>
  <xdr:oneCellAnchor>
    <xdr:from>
      <xdr:col>1</xdr:col>
      <xdr:colOff>119477</xdr:colOff>
      <xdr:row>14</xdr:row>
      <xdr:rowOff>2453</xdr:rowOff>
    </xdr:from>
    <xdr:ext cx="264560" cy="899733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B26769EE-D0B6-4579-81AD-122B7F0F711C}"/>
            </a:ext>
          </a:extLst>
        </xdr:cNvPr>
        <xdr:cNvSpPr txBox="1"/>
      </xdr:nvSpPr>
      <xdr:spPr>
        <a:xfrm rot="16200000">
          <a:off x="411490" y="2148840"/>
          <a:ext cx="899733" cy="26456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D" sz="1100"/>
            <a:t>Efficiency,</a:t>
          </a:r>
          <a:r>
            <a:rPr lang="en-ID" sz="1100" baseline="0"/>
            <a:t> %</a:t>
          </a:r>
          <a:endParaRPr lang="en-ID" sz="1100"/>
        </a:p>
      </xdr:txBody>
    </xdr:sp>
    <xdr:clientData/>
  </xdr:oneCellAnchor>
  <xdr:oneCellAnchor>
    <xdr:from>
      <xdr:col>2</xdr:col>
      <xdr:colOff>2446</xdr:colOff>
      <xdr:row>26</xdr:row>
      <xdr:rowOff>43274</xdr:rowOff>
    </xdr:from>
    <xdr:ext cx="5240114" cy="264560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492CF508-FE38-4E6E-910D-578DDB5B28AD}"/>
            </a:ext>
          </a:extLst>
        </xdr:cNvPr>
        <xdr:cNvSpPr txBox="1"/>
      </xdr:nvSpPr>
      <xdr:spPr>
        <a:xfrm>
          <a:off x="1221646" y="4066634"/>
          <a:ext cx="5240114" cy="26456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ID" sz="1100"/>
            <a:t>10</a:t>
          </a:r>
          <a:r>
            <a:rPr lang="en-ID" sz="1100" baseline="0"/>
            <a:t>             20              30                40                50               60                70              80</a:t>
          </a:r>
          <a:endParaRPr lang="en-ID" sz="1100"/>
        </a:p>
      </xdr:txBody>
    </xdr:sp>
    <xdr:clientData/>
  </xdr:oneCellAnchor>
  <xdr:oneCellAnchor>
    <xdr:from>
      <xdr:col>1</xdr:col>
      <xdr:colOff>342909</xdr:colOff>
      <xdr:row>25</xdr:row>
      <xdr:rowOff>60960</xdr:rowOff>
    </xdr:from>
    <xdr:ext cx="327654" cy="264560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D1F28CED-08CB-407F-99DA-46B08F9D77A1}"/>
            </a:ext>
          </a:extLst>
        </xdr:cNvPr>
        <xdr:cNvSpPr txBox="1"/>
      </xdr:nvSpPr>
      <xdr:spPr>
        <a:xfrm>
          <a:off x="952509" y="3901440"/>
          <a:ext cx="327654" cy="26456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D" sz="1100"/>
            <a:t>45</a:t>
          </a:r>
        </a:p>
      </xdr:txBody>
    </xdr:sp>
    <xdr:clientData/>
  </xdr:oneCellAnchor>
  <xdr:oneCellAnchor>
    <xdr:from>
      <xdr:col>1</xdr:col>
      <xdr:colOff>342909</xdr:colOff>
      <xdr:row>21</xdr:row>
      <xdr:rowOff>152400</xdr:rowOff>
    </xdr:from>
    <xdr:ext cx="327654" cy="264560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49F14698-69E9-4041-9034-F869D49E3FDA}"/>
            </a:ext>
          </a:extLst>
        </xdr:cNvPr>
        <xdr:cNvSpPr txBox="1"/>
      </xdr:nvSpPr>
      <xdr:spPr>
        <a:xfrm>
          <a:off x="952509" y="3261360"/>
          <a:ext cx="327654" cy="26456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D" sz="1100"/>
            <a:t>50</a:t>
          </a:r>
        </a:p>
      </xdr:txBody>
    </xdr:sp>
    <xdr:clientData/>
  </xdr:oneCellAnchor>
  <xdr:oneCellAnchor>
    <xdr:from>
      <xdr:col>1</xdr:col>
      <xdr:colOff>342909</xdr:colOff>
      <xdr:row>18</xdr:row>
      <xdr:rowOff>83820</xdr:rowOff>
    </xdr:from>
    <xdr:ext cx="327654" cy="264560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5789C982-F9A2-4897-8AE1-A8255AFA7C55}"/>
            </a:ext>
          </a:extLst>
        </xdr:cNvPr>
        <xdr:cNvSpPr txBox="1"/>
      </xdr:nvSpPr>
      <xdr:spPr>
        <a:xfrm>
          <a:off x="952509" y="2644140"/>
          <a:ext cx="327654" cy="26456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D" sz="1100"/>
            <a:t>60</a:t>
          </a:r>
        </a:p>
      </xdr:txBody>
    </xdr:sp>
    <xdr:clientData/>
  </xdr:oneCellAnchor>
  <xdr:oneCellAnchor>
    <xdr:from>
      <xdr:col>1</xdr:col>
      <xdr:colOff>335280</xdr:colOff>
      <xdr:row>15</xdr:row>
      <xdr:rowOff>60960</xdr:rowOff>
    </xdr:from>
    <xdr:ext cx="327654" cy="264560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9F339480-92FB-40B9-B46C-0822301640CE}"/>
            </a:ext>
          </a:extLst>
        </xdr:cNvPr>
        <xdr:cNvSpPr txBox="1"/>
      </xdr:nvSpPr>
      <xdr:spPr>
        <a:xfrm>
          <a:off x="944880" y="2072640"/>
          <a:ext cx="327654" cy="26456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D" sz="1100"/>
            <a:t>55</a:t>
          </a:r>
        </a:p>
      </xdr:txBody>
    </xdr:sp>
    <xdr:clientData/>
  </xdr:oneCellAnchor>
  <xdr:oneCellAnchor>
    <xdr:from>
      <xdr:col>1</xdr:col>
      <xdr:colOff>342900</xdr:colOff>
      <xdr:row>12</xdr:row>
      <xdr:rowOff>22860</xdr:rowOff>
    </xdr:from>
    <xdr:ext cx="327654" cy="264560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FC7148D2-2A5D-42B1-A776-6DB44E2158CE}"/>
            </a:ext>
          </a:extLst>
        </xdr:cNvPr>
        <xdr:cNvSpPr txBox="1"/>
      </xdr:nvSpPr>
      <xdr:spPr>
        <a:xfrm>
          <a:off x="952500" y="1485900"/>
          <a:ext cx="327654" cy="26456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D" sz="1100"/>
            <a:t>60</a:t>
          </a:r>
        </a:p>
      </xdr:txBody>
    </xdr:sp>
    <xdr:clientData/>
  </xdr:oneCellAnchor>
  <xdr:oneCellAnchor>
    <xdr:from>
      <xdr:col>1</xdr:col>
      <xdr:colOff>342900</xdr:colOff>
      <xdr:row>8</xdr:row>
      <xdr:rowOff>129540</xdr:rowOff>
    </xdr:from>
    <xdr:ext cx="327654" cy="264560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76FB1060-A663-4589-9577-A5F523DF174D}"/>
            </a:ext>
          </a:extLst>
        </xdr:cNvPr>
        <xdr:cNvSpPr txBox="1"/>
      </xdr:nvSpPr>
      <xdr:spPr>
        <a:xfrm>
          <a:off x="952500" y="861060"/>
          <a:ext cx="327654" cy="26456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D" sz="1100"/>
            <a:t>65</a:t>
          </a:r>
        </a:p>
      </xdr:txBody>
    </xdr:sp>
    <xdr:clientData/>
  </xdr:oneCellAnchor>
  <xdr:oneCellAnchor>
    <xdr:from>
      <xdr:col>1</xdr:col>
      <xdr:colOff>312420</xdr:colOff>
      <xdr:row>5</xdr:row>
      <xdr:rowOff>91440</xdr:rowOff>
    </xdr:from>
    <xdr:ext cx="327654" cy="264560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285F540D-7CD4-4EE4-958F-E60CE1D27333}"/>
            </a:ext>
          </a:extLst>
        </xdr:cNvPr>
        <xdr:cNvSpPr txBox="1"/>
      </xdr:nvSpPr>
      <xdr:spPr>
        <a:xfrm>
          <a:off x="922020" y="274320"/>
          <a:ext cx="327654" cy="26456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D" sz="1100"/>
            <a:t>75</a:t>
          </a:r>
        </a:p>
      </xdr:txBody>
    </xdr:sp>
    <xdr:clientData/>
  </xdr:oneCellAnchor>
  <xdr:twoCellAnchor>
    <xdr:from>
      <xdr:col>2</xdr:col>
      <xdr:colOff>76200</xdr:colOff>
      <xdr:row>6</xdr:row>
      <xdr:rowOff>38100</xdr:rowOff>
    </xdr:from>
    <xdr:to>
      <xdr:col>10</xdr:col>
      <xdr:colOff>167640</xdr:colOff>
      <xdr:row>6</xdr:row>
      <xdr:rowOff>38100</xdr:rowOff>
    </xdr:to>
    <xdr:cxnSp macro="">
      <xdr:nvCxnSpPr>
        <xdr:cNvPr id="70" name="Straight Connector 69">
          <a:extLst>
            <a:ext uri="{FF2B5EF4-FFF2-40B4-BE49-F238E27FC236}">
              <a16:creationId xmlns:a16="http://schemas.microsoft.com/office/drawing/2014/main" id="{3801D614-B31D-59D6-F7C8-F42DF4CE7B92}"/>
            </a:ext>
          </a:extLst>
        </xdr:cNvPr>
        <xdr:cNvCxnSpPr/>
      </xdr:nvCxnSpPr>
      <xdr:spPr>
        <a:xfrm>
          <a:off x="1295400" y="403860"/>
          <a:ext cx="4968240" cy="0"/>
        </a:xfrm>
        <a:prstGeom prst="line">
          <a:avLst/>
        </a:prstGeom>
        <a:ln w="28575">
          <a:tailEnd type="non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167640</xdr:colOff>
      <xdr:row>6</xdr:row>
      <xdr:rowOff>30480</xdr:rowOff>
    </xdr:from>
    <xdr:to>
      <xdr:col>10</xdr:col>
      <xdr:colOff>167640</xdr:colOff>
      <xdr:row>26</xdr:row>
      <xdr:rowOff>30480</xdr:rowOff>
    </xdr:to>
    <xdr:cxnSp macro="">
      <xdr:nvCxnSpPr>
        <xdr:cNvPr id="71" name="Straight Connector 70">
          <a:extLst>
            <a:ext uri="{FF2B5EF4-FFF2-40B4-BE49-F238E27FC236}">
              <a16:creationId xmlns:a16="http://schemas.microsoft.com/office/drawing/2014/main" id="{390FC424-C636-43BB-8982-BBC5CDCADD1C}"/>
            </a:ext>
          </a:extLst>
        </xdr:cNvPr>
        <xdr:cNvCxnSpPr/>
      </xdr:nvCxnSpPr>
      <xdr:spPr>
        <a:xfrm flipV="1">
          <a:off x="6263640" y="396240"/>
          <a:ext cx="0" cy="3657600"/>
        </a:xfrm>
        <a:prstGeom prst="line">
          <a:avLst/>
        </a:prstGeom>
        <a:ln w="28575">
          <a:tailEnd type="non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8</xdr:col>
      <xdr:colOff>373389</xdr:colOff>
      <xdr:row>23</xdr:row>
      <xdr:rowOff>30480</xdr:rowOff>
    </xdr:from>
    <xdr:ext cx="327654" cy="264560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38E6A696-4834-4CD6-8F30-85CF4AC2A540}"/>
            </a:ext>
          </a:extLst>
        </xdr:cNvPr>
        <xdr:cNvSpPr txBox="1"/>
      </xdr:nvSpPr>
      <xdr:spPr>
        <a:xfrm>
          <a:off x="5250189" y="3505200"/>
          <a:ext cx="3276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D" sz="1100"/>
            <a:t>25</a:t>
          </a:r>
        </a:p>
      </xdr:txBody>
    </xdr:sp>
    <xdr:clientData/>
  </xdr:oneCellAnchor>
  <xdr:oneCellAnchor>
    <xdr:from>
      <xdr:col>8</xdr:col>
      <xdr:colOff>403869</xdr:colOff>
      <xdr:row>19</xdr:row>
      <xdr:rowOff>152400</xdr:rowOff>
    </xdr:from>
    <xdr:ext cx="327654" cy="264560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BA9D2ED0-34D1-45C5-A4DA-E19432BC406B}"/>
            </a:ext>
          </a:extLst>
        </xdr:cNvPr>
        <xdr:cNvSpPr txBox="1"/>
      </xdr:nvSpPr>
      <xdr:spPr>
        <a:xfrm>
          <a:off x="5280669" y="2895600"/>
          <a:ext cx="3276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D" sz="1100"/>
            <a:t>50</a:t>
          </a:r>
        </a:p>
      </xdr:txBody>
    </xdr:sp>
    <xdr:clientData/>
  </xdr:oneCellAnchor>
  <xdr:oneCellAnchor>
    <xdr:from>
      <xdr:col>8</xdr:col>
      <xdr:colOff>396240</xdr:colOff>
      <xdr:row>17</xdr:row>
      <xdr:rowOff>91440</xdr:rowOff>
    </xdr:from>
    <xdr:ext cx="327654" cy="264560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5C723B7C-C8D9-4DBE-8426-3BADAABEB2FA}"/>
            </a:ext>
          </a:extLst>
        </xdr:cNvPr>
        <xdr:cNvSpPr txBox="1"/>
      </xdr:nvSpPr>
      <xdr:spPr>
        <a:xfrm>
          <a:off x="5273040" y="2468880"/>
          <a:ext cx="3276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D" sz="1100"/>
            <a:t>75</a:t>
          </a:r>
        </a:p>
      </xdr:txBody>
    </xdr:sp>
    <xdr:clientData/>
  </xdr:oneCellAnchor>
  <xdr:oneCellAnchor>
    <xdr:from>
      <xdr:col>8</xdr:col>
      <xdr:colOff>396240</xdr:colOff>
      <xdr:row>15</xdr:row>
      <xdr:rowOff>114300</xdr:rowOff>
    </xdr:from>
    <xdr:ext cx="399148" cy="264560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F244EAB5-7C25-44C3-AF6F-A842921597DB}"/>
            </a:ext>
          </a:extLst>
        </xdr:cNvPr>
        <xdr:cNvSpPr txBox="1"/>
      </xdr:nvSpPr>
      <xdr:spPr>
        <a:xfrm>
          <a:off x="5273040" y="2125980"/>
          <a:ext cx="39914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D" sz="1100"/>
            <a:t>100</a:t>
          </a:r>
        </a:p>
      </xdr:txBody>
    </xdr:sp>
    <xdr:clientData/>
  </xdr:oneCellAnchor>
  <xdr:oneCellAnchor>
    <xdr:from>
      <xdr:col>8</xdr:col>
      <xdr:colOff>381000</xdr:colOff>
      <xdr:row>14</xdr:row>
      <xdr:rowOff>22860</xdr:rowOff>
    </xdr:from>
    <xdr:ext cx="399148" cy="264560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B973A8B9-71CB-4013-9F7E-11C4DBE8E67B}"/>
            </a:ext>
          </a:extLst>
        </xdr:cNvPr>
        <xdr:cNvSpPr txBox="1"/>
      </xdr:nvSpPr>
      <xdr:spPr>
        <a:xfrm>
          <a:off x="5257800" y="1851660"/>
          <a:ext cx="39914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D" sz="1100"/>
            <a:t>125</a:t>
          </a:r>
        </a:p>
      </xdr:txBody>
    </xdr:sp>
    <xdr:clientData/>
  </xdr:oneCellAnchor>
  <xdr:oneCellAnchor>
    <xdr:from>
      <xdr:col>8</xdr:col>
      <xdr:colOff>388620</xdr:colOff>
      <xdr:row>13</xdr:row>
      <xdr:rowOff>0</xdr:rowOff>
    </xdr:from>
    <xdr:ext cx="399148" cy="264560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26086EDA-3879-488D-AEC2-965405F74A3C}"/>
            </a:ext>
          </a:extLst>
        </xdr:cNvPr>
        <xdr:cNvSpPr txBox="1"/>
      </xdr:nvSpPr>
      <xdr:spPr>
        <a:xfrm>
          <a:off x="5265420" y="1645920"/>
          <a:ext cx="39914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D" sz="1100"/>
            <a:t>200</a:t>
          </a: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712F1-97E1-4585-A6DD-2B13275B0C3C}">
  <dimension ref="B2:D14"/>
  <sheetViews>
    <sheetView tabSelected="1" workbookViewId="0">
      <selection activeCell="G14" sqref="G14"/>
    </sheetView>
  </sheetViews>
  <sheetFormatPr defaultRowHeight="14.4" x14ac:dyDescent="0.3"/>
  <sheetData>
    <row r="2" spans="2:4" s="8" customFormat="1" ht="21.6" customHeight="1" x14ac:dyDescent="0.3">
      <c r="B2" s="7" t="s">
        <v>9</v>
      </c>
    </row>
    <row r="3" spans="2:4" x14ac:dyDescent="0.3">
      <c r="B3" s="1"/>
    </row>
    <row r="4" spans="2:4" x14ac:dyDescent="0.3">
      <c r="B4" s="2" t="s">
        <v>0</v>
      </c>
      <c r="C4" s="4">
        <v>500</v>
      </c>
      <c r="D4" s="2" t="s">
        <v>1</v>
      </c>
    </row>
    <row r="5" spans="2:4" x14ac:dyDescent="0.3">
      <c r="B5" s="3" t="s">
        <v>2</v>
      </c>
      <c r="C5" s="4">
        <v>145</v>
      </c>
      <c r="D5" s="2" t="s">
        <v>3</v>
      </c>
    </row>
    <row r="6" spans="2:4" x14ac:dyDescent="0.3">
      <c r="B6" s="2" t="s">
        <v>4</v>
      </c>
      <c r="C6" s="5">
        <v>0.75</v>
      </c>
      <c r="D6" s="2"/>
    </row>
    <row r="7" spans="2:4" x14ac:dyDescent="0.3">
      <c r="B7" s="2" t="s">
        <v>5</v>
      </c>
      <c r="C7" s="6">
        <f>C4*C5/(1715*C6)</f>
        <v>56.365403304178813</v>
      </c>
      <c r="D7" s="2" t="s">
        <v>5</v>
      </c>
    </row>
    <row r="9" spans="2:4" x14ac:dyDescent="0.3">
      <c r="B9" t="s">
        <v>10</v>
      </c>
    </row>
    <row r="11" spans="2:4" x14ac:dyDescent="0.3">
      <c r="B11" s="2" t="s">
        <v>0</v>
      </c>
      <c r="C11" s="4">
        <f>C4*0.227</f>
        <v>113.5</v>
      </c>
      <c r="D11" s="2" t="s">
        <v>6</v>
      </c>
    </row>
    <row r="12" spans="2:4" x14ac:dyDescent="0.3">
      <c r="B12" s="3" t="s">
        <v>2</v>
      </c>
      <c r="C12" s="9">
        <f>C5*0.06895</f>
        <v>9.9977499999999999</v>
      </c>
      <c r="D12" s="2" t="s">
        <v>7</v>
      </c>
    </row>
    <row r="13" spans="2:4" x14ac:dyDescent="0.3">
      <c r="B13" s="2" t="s">
        <v>4</v>
      </c>
      <c r="C13" s="5">
        <v>0.75</v>
      </c>
      <c r="D13" s="2"/>
    </row>
    <row r="14" spans="2:4" x14ac:dyDescent="0.3">
      <c r="B14" s="2" t="s">
        <v>8</v>
      </c>
      <c r="C14" s="6">
        <f>C11*C12/(36.04*C13)</f>
        <v>41.980933222345541</v>
      </c>
      <c r="D14" s="2" t="s">
        <v>8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DAE1A-CF7C-44DB-AC34-08BAC23D1B37}">
  <dimension ref="A1"/>
  <sheetViews>
    <sheetView showGridLines="0" workbookViewId="0">
      <selection activeCell="O16" sqref="O16"/>
    </sheetView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Rifka Aisyah</dc:creator>
  <cp:lastModifiedBy>Rifka Aisyah</cp:lastModifiedBy>
  <dcterms:created xsi:type="dcterms:W3CDTF">2022-07-31T10:48:14Z</dcterms:created>
  <dcterms:modified xsi:type="dcterms:W3CDTF">2022-07-31T13:39:11Z</dcterms:modified>
</cp:coreProperties>
</file>